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ediabasi/Desktop/Dissertation/"/>
    </mc:Choice>
  </mc:AlternateContent>
  <xr:revisionPtr revIDLastSave="0" documentId="13_ncr:1_{5C292A53-068C-3F45-9AAE-135F75A96EF9}" xr6:coauthVersionLast="47" xr6:coauthVersionMax="47" xr10:uidLastSave="{00000000-0000-0000-0000-000000000000}"/>
  <bookViews>
    <workbookView xWindow="0" yWindow="460" windowWidth="25600" windowHeight="14600" xr2:uid="{73CD4D7B-1CC8-834B-8803-2FC2261253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27" i="1"/>
  <c r="M20" i="1"/>
  <c r="M29" i="1" s="1"/>
  <c r="L20" i="1"/>
  <c r="L29" i="1" s="1"/>
  <c r="J20" i="1"/>
  <c r="J29" i="1" s="1"/>
  <c r="I20" i="1"/>
  <c r="I29" i="1" s="1"/>
  <c r="G20" i="1"/>
  <c r="F20" i="1"/>
  <c r="E20" i="1"/>
  <c r="D20" i="1"/>
  <c r="C20" i="1"/>
  <c r="B20" i="1"/>
  <c r="M19" i="1"/>
  <c r="M28" i="1" s="1"/>
  <c r="L19" i="1"/>
  <c r="L28" i="1" s="1"/>
  <c r="J19" i="1"/>
  <c r="J28" i="1" s="1"/>
  <c r="I19" i="1"/>
  <c r="I28" i="1" s="1"/>
  <c r="H19" i="1"/>
  <c r="H28" i="1" s="1"/>
  <c r="G19" i="1"/>
  <c r="F19" i="1"/>
  <c r="E19" i="1"/>
  <c r="D19" i="1"/>
  <c r="C19" i="1"/>
  <c r="B19" i="1"/>
  <c r="M18" i="1"/>
  <c r="M27" i="1" s="1"/>
  <c r="L18" i="1"/>
  <c r="L27" i="1" s="1"/>
  <c r="J18" i="1"/>
  <c r="J27" i="1" s="1"/>
  <c r="I18" i="1"/>
  <c r="I27" i="1" s="1"/>
  <c r="G18" i="1"/>
  <c r="F18" i="1"/>
  <c r="E18" i="1"/>
  <c r="D18" i="1"/>
  <c r="C18" i="1"/>
  <c r="B18" i="1"/>
  <c r="M17" i="1"/>
  <c r="M26" i="1" s="1"/>
  <c r="L17" i="1"/>
  <c r="L26" i="1" s="1"/>
  <c r="J17" i="1"/>
  <c r="J26" i="1" s="1"/>
  <c r="I17" i="1"/>
  <c r="I26" i="1" s="1"/>
  <c r="H17" i="1"/>
  <c r="H26" i="1" s="1"/>
  <c r="G17" i="1"/>
  <c r="F17" i="1"/>
  <c r="E17" i="1"/>
  <c r="D17" i="1"/>
  <c r="C17" i="1"/>
  <c r="B17" i="1"/>
  <c r="M16" i="1"/>
  <c r="M25" i="1" s="1"/>
  <c r="L16" i="1"/>
  <c r="L21" i="1" s="1"/>
  <c r="J16" i="1"/>
  <c r="J21" i="1" s="1"/>
  <c r="I16" i="1"/>
  <c r="I21" i="1" s="1"/>
  <c r="H16" i="1"/>
  <c r="H25" i="1" s="1"/>
  <c r="G16" i="1"/>
  <c r="F16" i="1"/>
  <c r="F21" i="1" s="1"/>
  <c r="E16" i="1"/>
  <c r="E21" i="1" s="1"/>
  <c r="D16" i="1"/>
  <c r="C16" i="1"/>
  <c r="B16" i="1"/>
  <c r="B21" i="1" s="1"/>
  <c r="M11" i="1"/>
  <c r="L11" i="1"/>
  <c r="J11" i="1"/>
  <c r="I11" i="1"/>
  <c r="H11" i="1"/>
  <c r="G11" i="1"/>
  <c r="F11" i="1"/>
  <c r="E11" i="1"/>
  <c r="D11" i="1"/>
  <c r="C11" i="1"/>
  <c r="B11" i="1"/>
  <c r="M9" i="1"/>
  <c r="L9" i="1"/>
  <c r="J9" i="1"/>
  <c r="I9" i="1"/>
  <c r="H9" i="1"/>
  <c r="G9" i="1"/>
  <c r="F9" i="1"/>
  <c r="E9" i="1"/>
  <c r="D9" i="1"/>
  <c r="C9" i="1"/>
  <c r="B9" i="1"/>
  <c r="B26" i="1" l="1"/>
  <c r="F26" i="1"/>
  <c r="G27" i="1"/>
  <c r="E28" i="1"/>
  <c r="B29" i="1"/>
  <c r="F29" i="1"/>
  <c r="D27" i="1"/>
  <c r="B28" i="1"/>
  <c r="F28" i="1"/>
  <c r="G29" i="1"/>
  <c r="G25" i="1"/>
  <c r="E27" i="1"/>
  <c r="D25" i="1"/>
  <c r="E26" i="1"/>
  <c r="B27" i="1"/>
  <c r="F27" i="1"/>
  <c r="D28" i="1"/>
  <c r="E29" i="1"/>
  <c r="C21" i="1"/>
  <c r="C29" i="1" s="1"/>
  <c r="G21" i="1"/>
  <c r="G26" i="1" s="1"/>
  <c r="M21" i="1"/>
  <c r="E25" i="1"/>
  <c r="I25" i="1"/>
  <c r="D21" i="1"/>
  <c r="D26" i="1" s="1"/>
  <c r="B25" i="1"/>
  <c r="F25" i="1"/>
  <c r="J25" i="1"/>
  <c r="L25" i="1"/>
  <c r="G28" i="1" l="1"/>
  <c r="C26" i="1"/>
  <c r="C28" i="1"/>
  <c r="C25" i="1"/>
  <c r="C27" i="1"/>
  <c r="D29" i="1"/>
</calcChain>
</file>

<file path=xl/sharedStrings.xml><?xml version="1.0" encoding="utf-8"?>
<sst xmlns="http://schemas.openxmlformats.org/spreadsheetml/2006/main" count="87" uniqueCount="24">
  <si>
    <t xml:space="preserve">Respondent </t>
  </si>
  <si>
    <t>Do you enjoy reading?</t>
  </si>
  <si>
    <t>Do you read at home?</t>
  </si>
  <si>
    <t>Do you like to read alone?</t>
  </si>
  <si>
    <t>Would you have preferred to choose the books you read for the intervention?</t>
  </si>
  <si>
    <t>Do you think the books you read during the reading intervention were easy?</t>
  </si>
  <si>
    <t>Did you enjoy the reading intervention?</t>
  </si>
  <si>
    <t>Do you think the reading intervention should continue throughout the term?</t>
  </si>
  <si>
    <t>Do you think reading the book passage more than once made you confident in reading?</t>
  </si>
  <si>
    <t>Do you think reading the book passage more than once made you fluent in reading?</t>
  </si>
  <si>
    <t>Do you think you learnt new things during the intervention?</t>
  </si>
  <si>
    <t>Do you think you are a better reader now?</t>
  </si>
  <si>
    <t>Did you enjoy reading with the teacher one-on-one?</t>
  </si>
  <si>
    <t>Strongly Agree</t>
  </si>
  <si>
    <t>Neutral</t>
  </si>
  <si>
    <t>Agree</t>
  </si>
  <si>
    <t>Disagree</t>
  </si>
  <si>
    <t>Strongly Disagree</t>
  </si>
  <si>
    <t>Count (N) of Respondents</t>
  </si>
  <si>
    <t># Answered</t>
  </si>
  <si>
    <t># Not Answered</t>
  </si>
  <si>
    <t>Do you think reading the passage more than once made you confident in reading?</t>
  </si>
  <si>
    <t>Do you think reading the  passage more than once made you fluent in reading?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</si>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</sst>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4" xfId="0" applyFont="1" applyFill="1" applyBorder="1"/>
    <xf numFmtId="0" fontId="0" fillId="3" borderId="5" xfId="0" applyFill="1" applyBorder="1" applyAlignment="1">
      <alignment horizontal="center"/>
    </xf>
    <xf numFmtId="0" fontId="3" fillId="4" borderId="6" xfId="0" applyFont="1" applyFill="1" applyBorder="1"/>
    <xf numFmtId="0" fontId="0" fillId="4" borderId="7" xfId="0" applyFill="1" applyBorder="1" applyAlignment="1">
      <alignment horizontal="center"/>
    </xf>
    <xf numFmtId="0" fontId="3" fillId="3" borderId="6" xfId="0" applyFont="1" applyFill="1" applyBorder="1"/>
    <xf numFmtId="0" fontId="0" fillId="3" borderId="7" xfId="0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Alignment="1">
      <alignment horizontal="center"/>
    </xf>
    <xf numFmtId="9" fontId="0" fillId="0" borderId="0" xfId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E66F-12FF-7040-90A5-B8803468EC76}">
  <dimension ref="A1:M29"/>
  <sheetViews>
    <sheetView tabSelected="1" workbookViewId="0">
      <selection activeCell="D17" sqref="D17"/>
    </sheetView>
  </sheetViews>
  <sheetFormatPr baseColWidth="10" defaultRowHeight="16" x14ac:dyDescent="0.2"/>
  <cols>
    <col min="1" max="1" width="22.5" bestFit="1" customWidth="1"/>
    <col min="2" max="2" width="19.83203125" bestFit="1" customWidth="1"/>
    <col min="3" max="3" width="19.6640625" bestFit="1" customWidth="1"/>
    <col min="4" max="4" width="17" bestFit="1" customWidth="1"/>
    <col min="5" max="5" width="20.5" bestFit="1" customWidth="1"/>
    <col min="6" max="6" width="20.33203125" bestFit="1" customWidth="1"/>
    <col min="7" max="7" width="19" bestFit="1" customWidth="1"/>
    <col min="8" max="8" width="21.83203125" bestFit="1" customWidth="1"/>
    <col min="9" max="9" width="22.1640625" bestFit="1" customWidth="1"/>
    <col min="10" max="10" width="21.83203125" bestFit="1" customWidth="1"/>
    <col min="11" max="11" width="20.6640625" bestFit="1" customWidth="1"/>
    <col min="12" max="12" width="20" bestFit="1" customWidth="1"/>
    <col min="13" max="13" width="21.83203125" bestFit="1" customWidth="1"/>
  </cols>
  <sheetData>
    <row r="1" spans="1:13" ht="69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</row>
    <row r="2" spans="1:13" ht="17" thickTop="1" x14ac:dyDescent="0.2">
      <c r="A2" s="5">
        <v>1</v>
      </c>
      <c r="B2" s="5" t="s">
        <v>13</v>
      </c>
      <c r="C2" s="5" t="s">
        <v>14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15</v>
      </c>
      <c r="J2" s="5" t="s">
        <v>13</v>
      </c>
      <c r="K2" s="5" t="s">
        <v>13</v>
      </c>
      <c r="L2" s="5" t="s">
        <v>13</v>
      </c>
      <c r="M2" s="5" t="s">
        <v>13</v>
      </c>
    </row>
    <row r="3" spans="1:13" x14ac:dyDescent="0.2">
      <c r="A3" s="5">
        <v>2</v>
      </c>
      <c r="B3" s="5" t="s">
        <v>13</v>
      </c>
      <c r="C3" s="5" t="s">
        <v>13</v>
      </c>
      <c r="D3" s="5" t="s">
        <v>13</v>
      </c>
      <c r="E3" s="5" t="s">
        <v>13</v>
      </c>
      <c r="F3" s="5" t="s">
        <v>16</v>
      </c>
      <c r="G3" s="5" t="s">
        <v>13</v>
      </c>
      <c r="H3" s="5" t="s">
        <v>13</v>
      </c>
      <c r="I3" s="5" t="s">
        <v>15</v>
      </c>
      <c r="J3" s="5" t="s">
        <v>15</v>
      </c>
      <c r="K3" s="5" t="s">
        <v>13</v>
      </c>
      <c r="L3" s="5" t="s">
        <v>13</v>
      </c>
      <c r="M3" s="5" t="s">
        <v>16</v>
      </c>
    </row>
    <row r="4" spans="1:13" x14ac:dyDescent="0.2">
      <c r="A4" s="5">
        <v>3</v>
      </c>
      <c r="B4" s="5" t="s">
        <v>13</v>
      </c>
      <c r="C4" s="5" t="s">
        <v>14</v>
      </c>
      <c r="D4" s="5" t="s">
        <v>15</v>
      </c>
      <c r="E4" s="5" t="s">
        <v>13</v>
      </c>
      <c r="F4" s="5" t="s">
        <v>13</v>
      </c>
      <c r="G4" s="5" t="s">
        <v>13</v>
      </c>
      <c r="H4" s="5" t="s">
        <v>14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</row>
    <row r="5" spans="1:13" x14ac:dyDescent="0.2">
      <c r="A5" s="5">
        <v>4</v>
      </c>
      <c r="B5" s="5" t="s">
        <v>14</v>
      </c>
      <c r="C5" s="5" t="s">
        <v>13</v>
      </c>
      <c r="D5" s="5" t="s">
        <v>17</v>
      </c>
      <c r="E5" s="5" t="s">
        <v>14</v>
      </c>
      <c r="F5" s="5" t="s">
        <v>14</v>
      </c>
      <c r="G5" s="5" t="s">
        <v>13</v>
      </c>
      <c r="H5" s="5" t="s">
        <v>13</v>
      </c>
      <c r="I5" s="5" t="s">
        <v>15</v>
      </c>
      <c r="J5" s="5" t="s">
        <v>13</v>
      </c>
      <c r="K5" s="5" t="s">
        <v>13</v>
      </c>
      <c r="L5" s="5" t="s">
        <v>13</v>
      </c>
      <c r="M5" s="5" t="s">
        <v>13</v>
      </c>
    </row>
    <row r="6" spans="1:13" x14ac:dyDescent="0.2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">
      <c r="A9" s="7" t="s">
        <v>18</v>
      </c>
      <c r="B9" s="5">
        <f>COUNTA(B2:B5)</f>
        <v>4</v>
      </c>
      <c r="C9" s="5">
        <f t="shared" ref="C9:H9" si="0">COUNTA(C2:C5)</f>
        <v>4</v>
      </c>
      <c r="D9" s="5">
        <f t="shared" si="0"/>
        <v>4</v>
      </c>
      <c r="E9" s="5">
        <f t="shared" si="0"/>
        <v>4</v>
      </c>
      <c r="F9" s="5">
        <f t="shared" si="0"/>
        <v>4</v>
      </c>
      <c r="G9" s="5">
        <f t="shared" si="0"/>
        <v>4</v>
      </c>
      <c r="H9" s="5">
        <f t="shared" si="0"/>
        <v>4</v>
      </c>
      <c r="I9" s="5">
        <f>COUNTA(I2:I5)</f>
        <v>4</v>
      </c>
      <c r="J9" s="5">
        <f t="shared" ref="J9:M9" si="1">COUNTA(J2:J5)</f>
        <v>4</v>
      </c>
      <c r="K9" s="5">
        <v>4</v>
      </c>
      <c r="L9" s="5">
        <f t="shared" si="1"/>
        <v>4</v>
      </c>
      <c r="M9" s="5">
        <f t="shared" si="1"/>
        <v>4</v>
      </c>
    </row>
    <row r="10" spans="1:13" x14ac:dyDescent="0.2">
      <c r="A10" s="7" t="s">
        <v>19</v>
      </c>
      <c r="B10" s="5">
        <v>11</v>
      </c>
      <c r="C10" s="5">
        <v>11</v>
      </c>
      <c r="D10" s="5">
        <v>11</v>
      </c>
      <c r="E10" s="5">
        <v>11</v>
      </c>
      <c r="F10" s="5">
        <v>11</v>
      </c>
      <c r="G10" s="5">
        <v>12</v>
      </c>
      <c r="H10" s="5">
        <v>12</v>
      </c>
      <c r="I10" s="5">
        <v>12</v>
      </c>
      <c r="J10" s="5">
        <v>12</v>
      </c>
      <c r="K10" s="5">
        <v>12</v>
      </c>
      <c r="L10" s="5">
        <v>12</v>
      </c>
      <c r="M10" s="5">
        <v>12</v>
      </c>
    </row>
    <row r="11" spans="1:13" x14ac:dyDescent="0.2">
      <c r="A11" s="8" t="s">
        <v>20</v>
      </c>
      <c r="B11" s="5">
        <f>COUNTBLANK(B2)</f>
        <v>0</v>
      </c>
      <c r="C11" s="5">
        <f t="shared" ref="C11:M11" si="2">COUNTBLANK(C2)</f>
        <v>0</v>
      </c>
      <c r="D11" s="5">
        <f t="shared" si="2"/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v>0</v>
      </c>
      <c r="L11" s="5">
        <f t="shared" si="2"/>
        <v>0</v>
      </c>
      <c r="M11" s="5">
        <f t="shared" si="2"/>
        <v>0</v>
      </c>
    </row>
    <row r="12" spans="1:13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69" thickBot="1" x14ac:dyDescent="0.25">
      <c r="A15" s="1"/>
      <c r="B15" s="4" t="s">
        <v>1</v>
      </c>
      <c r="C15" s="4" t="s">
        <v>2</v>
      </c>
      <c r="D15" s="4" t="s">
        <v>3</v>
      </c>
      <c r="E15" s="2" t="s">
        <v>4</v>
      </c>
      <c r="F15" s="2" t="s">
        <v>5</v>
      </c>
      <c r="G15" s="2" t="s">
        <v>6</v>
      </c>
      <c r="H15" s="3" t="s">
        <v>7</v>
      </c>
      <c r="I15" s="3" t="s">
        <v>21</v>
      </c>
      <c r="J15" s="3" t="s">
        <v>22</v>
      </c>
      <c r="K15" s="4" t="s">
        <v>10</v>
      </c>
      <c r="L15" s="3" t="s">
        <v>11</v>
      </c>
      <c r="M15" s="3" t="s">
        <v>12</v>
      </c>
    </row>
    <row r="16" spans="1:13" ht="17" thickTop="1" x14ac:dyDescent="0.2">
      <c r="A16" s="9" t="s">
        <v>17</v>
      </c>
      <c r="B16" s="10">
        <f>COUNTIF($B$2:$B$5,A16)</f>
        <v>0</v>
      </c>
      <c r="C16" s="10">
        <f t="shared" ref="C16:M16" si="3">COUNTIF(C2:C5,"Strongly Disagree")</f>
        <v>0</v>
      </c>
      <c r="D16" s="10">
        <f t="shared" si="3"/>
        <v>1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  <c r="K16" s="10">
        <v>0</v>
      </c>
      <c r="L16" s="10">
        <f t="shared" si="3"/>
        <v>0</v>
      </c>
      <c r="M16" s="10">
        <f t="shared" si="3"/>
        <v>0</v>
      </c>
    </row>
    <row r="17" spans="1:13" x14ac:dyDescent="0.2">
      <c r="A17" s="11" t="s">
        <v>16</v>
      </c>
      <c r="B17" s="12">
        <f t="shared" ref="B17:M17" si="4">COUNTIF(B2:B5,"Disagree")</f>
        <v>0</v>
      </c>
      <c r="C17" s="12">
        <f t="shared" si="4"/>
        <v>0</v>
      </c>
      <c r="D17" s="12">
        <f t="shared" si="4"/>
        <v>0</v>
      </c>
      <c r="E17" s="12">
        <f t="shared" si="4"/>
        <v>0</v>
      </c>
      <c r="F17" s="12">
        <f t="shared" si="4"/>
        <v>1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v>0</v>
      </c>
      <c r="L17" s="12">
        <f t="shared" si="4"/>
        <v>0</v>
      </c>
      <c r="M17" s="12">
        <f t="shared" si="4"/>
        <v>1</v>
      </c>
    </row>
    <row r="18" spans="1:13" x14ac:dyDescent="0.2">
      <c r="A18" s="13" t="s">
        <v>14</v>
      </c>
      <c r="B18" s="14">
        <f t="shared" ref="B18:G18" si="5">COUNTIF(B2:B5,"Neutral")</f>
        <v>1</v>
      </c>
      <c r="C18" s="14">
        <f t="shared" si="5"/>
        <v>2</v>
      </c>
      <c r="D18" s="14">
        <f t="shared" si="5"/>
        <v>0</v>
      </c>
      <c r="E18" s="14">
        <f t="shared" si="5"/>
        <v>1</v>
      </c>
      <c r="F18" s="14">
        <f t="shared" si="5"/>
        <v>1</v>
      </c>
      <c r="G18" s="14">
        <f t="shared" si="5"/>
        <v>0</v>
      </c>
      <c r="H18" s="14">
        <v>0</v>
      </c>
      <c r="I18" s="14">
        <f t="shared" ref="I18:M18" si="6">COUNTIF(I2:I5,"Neutral")</f>
        <v>0</v>
      </c>
      <c r="J18" s="14">
        <f t="shared" si="6"/>
        <v>0</v>
      </c>
      <c r="K18" s="14">
        <v>0</v>
      </c>
      <c r="L18" s="14">
        <f t="shared" si="6"/>
        <v>0</v>
      </c>
      <c r="M18" s="14">
        <f t="shared" si="6"/>
        <v>0</v>
      </c>
    </row>
    <row r="19" spans="1:13" x14ac:dyDescent="0.2">
      <c r="A19" s="11" t="s">
        <v>15</v>
      </c>
      <c r="B19" s="12">
        <f t="shared" ref="B19:M19" si="7">COUNTIF(B2:B5,"Agree")</f>
        <v>0</v>
      </c>
      <c r="C19" s="12">
        <f t="shared" si="7"/>
        <v>0</v>
      </c>
      <c r="D19" s="12">
        <f t="shared" si="7"/>
        <v>1</v>
      </c>
      <c r="E19" s="12">
        <f t="shared" si="7"/>
        <v>0</v>
      </c>
      <c r="F19" s="12">
        <f t="shared" si="7"/>
        <v>0</v>
      </c>
      <c r="G19" s="12">
        <f t="shared" si="7"/>
        <v>0</v>
      </c>
      <c r="H19" s="12">
        <f t="shared" si="7"/>
        <v>0</v>
      </c>
      <c r="I19" s="12">
        <f t="shared" si="7"/>
        <v>3</v>
      </c>
      <c r="J19" s="12">
        <f t="shared" si="7"/>
        <v>1</v>
      </c>
      <c r="K19" s="12">
        <v>0</v>
      </c>
      <c r="L19" s="12">
        <f t="shared" si="7"/>
        <v>0</v>
      </c>
      <c r="M19" s="12">
        <f t="shared" si="7"/>
        <v>0</v>
      </c>
    </row>
    <row r="20" spans="1:13" x14ac:dyDescent="0.2">
      <c r="A20" s="13" t="s">
        <v>13</v>
      </c>
      <c r="B20" s="14">
        <f>COUNTIF(B2:B5,A20)</f>
        <v>3</v>
      </c>
      <c r="C20" s="14">
        <f t="shared" ref="C20:G20" si="8">COUNTIF(C2:C5,"Strongly Agree")</f>
        <v>2</v>
      </c>
      <c r="D20" s="14">
        <f t="shared" si="8"/>
        <v>2</v>
      </c>
      <c r="E20" s="14">
        <f t="shared" si="8"/>
        <v>3</v>
      </c>
      <c r="F20" s="14">
        <f t="shared" si="8"/>
        <v>2</v>
      </c>
      <c r="G20" s="14">
        <f t="shared" si="8"/>
        <v>4</v>
      </c>
      <c r="H20" s="14">
        <v>4</v>
      </c>
      <c r="I20" s="14">
        <f t="shared" ref="I20:M20" si="9">COUNTIF(I2:I5,"Strongly Agree")</f>
        <v>1</v>
      </c>
      <c r="J20" s="14">
        <f t="shared" si="9"/>
        <v>3</v>
      </c>
      <c r="K20" s="14">
        <v>4</v>
      </c>
      <c r="L20" s="14">
        <f t="shared" si="9"/>
        <v>4</v>
      </c>
      <c r="M20" s="14">
        <f t="shared" si="9"/>
        <v>3</v>
      </c>
    </row>
    <row r="21" spans="1:13" x14ac:dyDescent="0.2">
      <c r="A21" s="15" t="s">
        <v>23</v>
      </c>
      <c r="B21" s="16">
        <f>SUM(B16:B20)</f>
        <v>4</v>
      </c>
      <c r="C21" s="16">
        <f t="shared" ref="C21:G21" si="10">SUM(C16:C20)</f>
        <v>4</v>
      </c>
      <c r="D21" s="16">
        <f t="shared" si="10"/>
        <v>4</v>
      </c>
      <c r="E21" s="16">
        <f t="shared" si="10"/>
        <v>4</v>
      </c>
      <c r="F21" s="16">
        <f t="shared" si="10"/>
        <v>4</v>
      </c>
      <c r="G21" s="16">
        <f t="shared" si="10"/>
        <v>4</v>
      </c>
      <c r="H21" s="16">
        <v>4</v>
      </c>
      <c r="I21" s="16">
        <f t="shared" ref="I21:M21" si="11">SUM(I16:I20)</f>
        <v>4</v>
      </c>
      <c r="J21" s="16">
        <f t="shared" si="11"/>
        <v>4</v>
      </c>
      <c r="K21" s="16">
        <v>4</v>
      </c>
      <c r="L21" s="16">
        <f t="shared" si="11"/>
        <v>4</v>
      </c>
      <c r="M21" s="16">
        <f t="shared" si="11"/>
        <v>4</v>
      </c>
    </row>
    <row r="25" spans="1:13" x14ac:dyDescent="0.2">
      <c r="A25" t="s">
        <v>17</v>
      </c>
      <c r="B25" s="17">
        <f>B16/$B$21</f>
        <v>0</v>
      </c>
      <c r="C25" s="17">
        <f>C16/$C$21</f>
        <v>0</v>
      </c>
      <c r="D25" s="17">
        <f>D16/$D$21</f>
        <v>0.25</v>
      </c>
      <c r="E25" s="17">
        <f>E16/$E$21</f>
        <v>0</v>
      </c>
      <c r="F25" s="17">
        <f>F16/$F$21</f>
        <v>0</v>
      </c>
      <c r="G25" s="17">
        <f>G16/$G$21</f>
        <v>0</v>
      </c>
      <c r="H25" s="17">
        <f>H16/$H$21</f>
        <v>0</v>
      </c>
      <c r="I25" s="17">
        <f t="shared" ref="I25:M25" si="12">I16/$H$21</f>
        <v>0</v>
      </c>
      <c r="J25" s="17">
        <f t="shared" si="12"/>
        <v>0</v>
      </c>
      <c r="K25" s="17">
        <v>0</v>
      </c>
      <c r="L25" s="17">
        <f t="shared" si="12"/>
        <v>0</v>
      </c>
      <c r="M25" s="17">
        <f t="shared" si="12"/>
        <v>0</v>
      </c>
    </row>
    <row r="26" spans="1:13" x14ac:dyDescent="0.2">
      <c r="A26" t="s">
        <v>16</v>
      </c>
      <c r="B26" s="17">
        <f t="shared" ref="B26:B29" si="13">B17/$B$21</f>
        <v>0</v>
      </c>
      <c r="C26" s="17">
        <f t="shared" ref="C26:C29" si="14">C17/$C$21</f>
        <v>0</v>
      </c>
      <c r="D26" s="17">
        <f t="shared" ref="D26:D29" si="15">D17/$D$21</f>
        <v>0</v>
      </c>
      <c r="E26" s="17">
        <f t="shared" ref="E26:E29" si="16">E17/$E$21</f>
        <v>0</v>
      </c>
      <c r="F26" s="17">
        <f t="shared" ref="F26:F29" si="17">F17/$F$21</f>
        <v>0.25</v>
      </c>
      <c r="G26" s="17">
        <f t="shared" ref="G26:G29" si="18">G17/$G$21</f>
        <v>0</v>
      </c>
      <c r="H26" s="17">
        <f t="shared" ref="H26:M29" si="19">H17/$H$21</f>
        <v>0</v>
      </c>
      <c r="I26" s="17">
        <f t="shared" si="19"/>
        <v>0</v>
      </c>
      <c r="J26" s="17">
        <f t="shared" si="19"/>
        <v>0</v>
      </c>
      <c r="K26" s="17">
        <v>0</v>
      </c>
      <c r="L26" s="17">
        <f t="shared" si="19"/>
        <v>0</v>
      </c>
      <c r="M26" s="17">
        <f t="shared" si="19"/>
        <v>0.25</v>
      </c>
    </row>
    <row r="27" spans="1:13" x14ac:dyDescent="0.2">
      <c r="A27" t="s">
        <v>14</v>
      </c>
      <c r="B27" s="17">
        <f t="shared" si="13"/>
        <v>0.25</v>
      </c>
      <c r="C27" s="17">
        <f t="shared" si="14"/>
        <v>0.5</v>
      </c>
      <c r="D27" s="17">
        <f t="shared" si="15"/>
        <v>0</v>
      </c>
      <c r="E27" s="17">
        <f t="shared" si="16"/>
        <v>0.25</v>
      </c>
      <c r="F27" s="17">
        <f t="shared" si="17"/>
        <v>0.25</v>
      </c>
      <c r="G27" s="17">
        <f t="shared" si="18"/>
        <v>0</v>
      </c>
      <c r="H27" s="17">
        <f t="shared" si="19"/>
        <v>0</v>
      </c>
      <c r="I27" s="17">
        <f t="shared" si="19"/>
        <v>0</v>
      </c>
      <c r="J27" s="17">
        <f t="shared" si="19"/>
        <v>0</v>
      </c>
      <c r="K27" s="17">
        <v>0</v>
      </c>
      <c r="L27" s="17">
        <f t="shared" si="19"/>
        <v>0</v>
      </c>
      <c r="M27" s="17">
        <f t="shared" si="19"/>
        <v>0</v>
      </c>
    </row>
    <row r="28" spans="1:13" x14ac:dyDescent="0.2">
      <c r="A28" t="s">
        <v>15</v>
      </c>
      <c r="B28" s="17">
        <f t="shared" si="13"/>
        <v>0</v>
      </c>
      <c r="C28" s="17">
        <f t="shared" si="14"/>
        <v>0</v>
      </c>
      <c r="D28" s="17">
        <f t="shared" si="15"/>
        <v>0.25</v>
      </c>
      <c r="E28" s="17">
        <f t="shared" si="16"/>
        <v>0</v>
      </c>
      <c r="F28" s="17">
        <f t="shared" si="17"/>
        <v>0</v>
      </c>
      <c r="G28" s="17">
        <f t="shared" si="18"/>
        <v>0</v>
      </c>
      <c r="H28" s="17">
        <f t="shared" si="19"/>
        <v>0</v>
      </c>
      <c r="I28" s="17">
        <f t="shared" si="19"/>
        <v>0.75</v>
      </c>
      <c r="J28" s="17">
        <f t="shared" si="19"/>
        <v>0.25</v>
      </c>
      <c r="K28" s="17">
        <v>0</v>
      </c>
      <c r="L28" s="17">
        <f t="shared" si="19"/>
        <v>0</v>
      </c>
      <c r="M28" s="17">
        <f t="shared" si="19"/>
        <v>0</v>
      </c>
    </row>
    <row r="29" spans="1:13" x14ac:dyDescent="0.2">
      <c r="A29" t="s">
        <v>13</v>
      </c>
      <c r="B29" s="17">
        <f t="shared" si="13"/>
        <v>0.75</v>
      </c>
      <c r="C29" s="17">
        <f t="shared" si="14"/>
        <v>0.5</v>
      </c>
      <c r="D29" s="17">
        <f t="shared" si="15"/>
        <v>0.5</v>
      </c>
      <c r="E29" s="17">
        <f t="shared" si="16"/>
        <v>0.75</v>
      </c>
      <c r="F29" s="17">
        <f t="shared" si="17"/>
        <v>0.5</v>
      </c>
      <c r="G29" s="17">
        <f t="shared" si="18"/>
        <v>1</v>
      </c>
      <c r="H29" s="17">
        <f t="shared" si="19"/>
        <v>1</v>
      </c>
      <c r="I29" s="17">
        <f t="shared" si="19"/>
        <v>0.25</v>
      </c>
      <c r="J29" s="17">
        <f t="shared" si="19"/>
        <v>0.75</v>
      </c>
      <c r="K29" s="17">
        <v>1</v>
      </c>
      <c r="L29" s="17">
        <f t="shared" si="19"/>
        <v>1</v>
      </c>
      <c r="M29" s="17">
        <f t="shared" si="19"/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Aniediabasi Etuk</cp:lastModifiedBy>
  <dcterms:created xsi:type="dcterms:W3CDTF">2022-11-21T20:05:20Z</dcterms:created>
  <dcterms:modified xsi:type="dcterms:W3CDTF">2022-11-21T20:28:46Z</dcterms:modified>
  <cp:category/>
</cp:coreProperties>
</file>