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5"/>
  <workbookPr/>
  <mc:AlternateContent xmlns:mc="http://schemas.openxmlformats.org/markup-compatibility/2006">
    <mc:Choice Requires="x15">
      <x15ac:absPath xmlns:x15ac="http://schemas.microsoft.com/office/spreadsheetml/2010/11/ac" url="/Users/kurtzuercher/Documents/OneDrive/BHMS/MYCOURSES/CB3008/Cohort14/"/>
    </mc:Choice>
  </mc:AlternateContent>
  <xr:revisionPtr revIDLastSave="0" documentId="13_ncr:1_{214707E3-3464-BB47-BB08-22564FA7CDFF}" xr6:coauthVersionLast="40" xr6:coauthVersionMax="40" xr10:uidLastSave="{00000000-0000-0000-0000-000000000000}"/>
  <bookViews>
    <workbookView xWindow="12460" yWindow="1840" windowWidth="26260" windowHeight="18360" tabRatio="500" xr2:uid="{00000000-000D-0000-FFFF-FFFF00000000}"/>
  </bookViews>
  <sheets>
    <sheet name="Sheet1" sheetId="1" r:id="rId1"/>
    <sheet name="Sheet2" sheetId="2" r:id="rId2"/>
  </sheet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9" i="1" l="1"/>
  <c r="D4" i="1"/>
  <c r="D5" i="1"/>
  <c r="D6" i="1"/>
  <c r="D7" i="1"/>
  <c r="D8" i="1"/>
  <c r="A12" i="1"/>
  <c r="A11" i="1"/>
  <c r="B11" i="1"/>
  <c r="D9" i="1"/>
  <c r="B12" i="1"/>
</calcChain>
</file>

<file path=xl/sharedStrings.xml><?xml version="1.0" encoding="utf-8"?>
<sst xmlns="http://schemas.openxmlformats.org/spreadsheetml/2006/main" count="69" uniqueCount="28">
  <si>
    <t>Rivalry between competitors</t>
  </si>
  <si>
    <t>Porter's 5 Forces</t>
  </si>
  <si>
    <t>Total</t>
  </si>
  <si>
    <t>Enter only in the green cells</t>
  </si>
  <si>
    <t>Threat Level</t>
  </si>
  <si>
    <t>Investment Attractiveness Level</t>
  </si>
  <si>
    <t>High</t>
  </si>
  <si>
    <t>Very low</t>
  </si>
  <si>
    <t>Low</t>
  </si>
  <si>
    <t>Moderate</t>
  </si>
  <si>
    <t>Very high</t>
  </si>
  <si>
    <t>Threat level</t>
  </si>
  <si>
    <t>Very attractive</t>
  </si>
  <si>
    <t>Not attractive</t>
  </si>
  <si>
    <t>Moderately attractive, proceed with caution</t>
  </si>
  <si>
    <t>Not attractive at all, stay away</t>
  </si>
  <si>
    <t>Investment/Internationalisation Attractiveness Level</t>
  </si>
  <si>
    <t>Level</t>
  </si>
  <si>
    <t>Fairly Attractive</t>
  </si>
  <si>
    <t>Threat of New Entrants</t>
  </si>
  <si>
    <t>Threat of Substitutes</t>
  </si>
  <si>
    <t>Bargaining power of Buyers</t>
  </si>
  <si>
    <t>Bargaining Power of Suppliers</t>
  </si>
  <si>
    <t>Entry Power Barrier</t>
  </si>
  <si>
    <t>Substitute Power Barrier</t>
  </si>
  <si>
    <t>Customer Power Barrier</t>
  </si>
  <si>
    <t>Supplier Power Barrier</t>
  </si>
  <si>
    <t>Competitor Power Barrier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</si>
</sst>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0" fillId="2" borderId="0" xfId="0" applyFill="1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/>
              <a:t>Porter's Five</a:t>
            </a:r>
            <a:r>
              <a:rPr lang="en-US" sz="2400" baseline="0"/>
              <a:t> Forces</a:t>
            </a:r>
          </a:p>
          <a:p>
            <a:pPr>
              <a:defRPr sz="2400"/>
            </a:pPr>
            <a:r>
              <a:rPr lang="en-US" sz="2400" baseline="0"/>
              <a:t> Threat Level</a:t>
            </a:r>
            <a:endParaRPr lang="en-US" sz="2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Sheet1!$A$4:$A$8</c:f>
              <c:strCache>
                <c:ptCount val="5"/>
                <c:pt idx="0">
                  <c:v>Threat of New Entrants</c:v>
                </c:pt>
                <c:pt idx="1">
                  <c:v>Threat of Substitutes</c:v>
                </c:pt>
                <c:pt idx="2">
                  <c:v>Bargaining power of Buyers</c:v>
                </c:pt>
                <c:pt idx="3">
                  <c:v>Bargaining Power of Suppliers</c:v>
                </c:pt>
                <c:pt idx="4">
                  <c:v>Rivalry between competitors</c:v>
                </c:pt>
              </c:strCache>
            </c:strRef>
          </c:cat>
          <c:val>
            <c:numRef>
              <c:f>Sheet1!$B$4:$B$8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A2-E049-9B26-FDEE203F0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8106416"/>
        <c:axId val="1818096064"/>
      </c:radarChart>
      <c:catAx>
        <c:axId val="1818106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8096064"/>
        <c:crosses val="autoZero"/>
        <c:auto val="1"/>
        <c:lblAlgn val="ctr"/>
        <c:lblOffset val="100"/>
        <c:noMultiLvlLbl val="0"/>
      </c:catAx>
      <c:valAx>
        <c:axId val="1818096064"/>
        <c:scaling>
          <c:orientation val="minMax"/>
          <c:max val="5"/>
        </c:scaling>
        <c:delete val="0"/>
        <c:axPos val="l"/>
        <c:majorGridlines>
          <c:spPr>
            <a:ln w="127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8106416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/>
              <a:t>Porter's Five</a:t>
            </a:r>
            <a:r>
              <a:rPr lang="en-US" sz="2400" baseline="0"/>
              <a:t> Forces </a:t>
            </a:r>
          </a:p>
          <a:p>
            <a:pPr>
              <a:defRPr sz="2400"/>
            </a:pPr>
            <a:r>
              <a:rPr lang="en-US" sz="2400" baseline="0"/>
              <a:t>Investment Attractiveness Level</a:t>
            </a:r>
            <a:endParaRPr lang="en-US" sz="2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Sheet1!$C$4:$C$8</c:f>
              <c:strCache>
                <c:ptCount val="5"/>
                <c:pt idx="0">
                  <c:v>Entry Power Barrier</c:v>
                </c:pt>
                <c:pt idx="1">
                  <c:v>Substitute Power Barrier</c:v>
                </c:pt>
                <c:pt idx="2">
                  <c:v>Customer Power Barrier</c:v>
                </c:pt>
                <c:pt idx="3">
                  <c:v>Supplier Power Barrier</c:v>
                </c:pt>
                <c:pt idx="4">
                  <c:v>Competitor Power Barrier</c:v>
                </c:pt>
              </c:strCache>
            </c:strRef>
          </c:cat>
          <c:val>
            <c:numRef>
              <c:f>Sheet1!$D$4:$D$8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3C-EB4D-B5C0-49C516986C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0814464"/>
        <c:axId val="1770800016"/>
      </c:radarChart>
      <c:catAx>
        <c:axId val="177081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0800016"/>
        <c:crosses val="autoZero"/>
        <c:auto val="1"/>
        <c:lblAlgn val="ctr"/>
        <c:lblOffset val="100"/>
        <c:noMultiLvlLbl val="0"/>
      </c:catAx>
      <c:valAx>
        <c:axId val="1770800016"/>
        <c:scaling>
          <c:orientation val="minMax"/>
          <c:max val="5"/>
        </c:scaling>
        <c:delete val="0"/>
        <c:axPos val="l"/>
        <c:majorGridlines>
          <c:spPr>
            <a:ln w="127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0814464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101600</xdr:colOff>
      <xdr:row>16</xdr:row>
      <xdr:rowOff>190500</xdr:rowOff>
    </xdr:from>
    <xdr:to>
      <xdr:col>3</xdr:col>
      <xdr:colOff>381000</xdr:colOff>
      <xdr:row>44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596900</xdr:colOff>
      <xdr:row>17</xdr:row>
      <xdr:rowOff>0</xdr:rowOff>
    </xdr:from>
    <xdr:to>
      <xdr:col>10</xdr:col>
      <xdr:colOff>1104900</xdr:colOff>
      <xdr:row>44</xdr:row>
      <xdr:rowOff>12700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0.68956</cdr:x>
      <cdr:y>0.14898</cdr:y>
    </cdr:from>
    <cdr:to>
      <cdr:x>0.87268</cdr:x>
      <cdr:y>0.31151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121400" y="838200"/>
          <a:ext cx="16256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0.50466</cdr:x>
      <cdr:y>0.26878</cdr:y>
    </cdr:from>
    <cdr:to>
      <cdr:x>0.59622</cdr:x>
      <cdr:y>0.35682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202798" y="1536084"/>
          <a:ext cx="762514" cy="5031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</a:rPr>
            <a:t>High</a:t>
          </a:r>
          <a:endParaRPr lang="en-US" sz="18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0.46924</cdr:x>
      <cdr:y>0.54853</cdr:y>
    </cdr:from>
    <cdr:to>
      <cdr:x>0.53505</cdr:x>
      <cdr:y>0.59142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165600" y="3086100"/>
          <a:ext cx="584200" cy="241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>
              <a:solidFill>
                <a:srgbClr val="FF0000"/>
              </a:solidFill>
            </a:rPr>
            <a:t>Low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0.49974</cdr:x>
      <cdr:y>0.27645</cdr:y>
    </cdr:from>
    <cdr:to>
      <cdr:x>0.63764</cdr:x>
      <cdr:y>0.33352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172936" y="1579033"/>
          <a:ext cx="1151539" cy="3259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>
              <a:solidFill>
                <a:srgbClr val="FF0000"/>
              </a:solidFill>
            </a:rPr>
            <a:t>Very attractive</a:t>
          </a:r>
        </a:p>
      </cdr:txBody>
    </cdr:sp>
  </cdr:relSizeAnchor>
  <cdr:relSizeAnchor xmlns:cdr="http://schemas.openxmlformats.org/drawingml/2006/chartDrawing">
    <cdr:from>
      <cdr:x>0.46638</cdr:x>
      <cdr:y>0.54176</cdr:y>
    </cdr:from>
    <cdr:to>
      <cdr:x>0.53219</cdr:x>
      <cdr:y>0.58465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140200" y="3048000"/>
          <a:ext cx="584200" cy="241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>
              <a:solidFill>
                <a:srgbClr val="FF0000"/>
              </a:solidFill>
            </a:rPr>
            <a:t>NOT</a:t>
          </a:r>
        </a:p>
        <a:p xmlns:a="http://schemas.openxmlformats.org/drawingml/2006/main">
          <a:pPr algn="ctr"/>
          <a:r>
            <a:rPr lang="en-US" sz="1400">
              <a:solidFill>
                <a:srgbClr val="FF0000"/>
              </a:solidFill>
            </a:rPr>
            <a:t>attractive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8"/>
  <sheetViews>
    <sheetView tabSelected="1" zoomScale="80" zoomScaleNormal="80" workbookViewId="0">
      <selection activeCell="D3" sqref="D3"/>
    </sheetView>
  </sheetViews>
  <sheetFormatPr baseColWidth="10" defaultRowHeight="16" x14ac:dyDescent="0.2"/>
  <cols>
    <col min="1" max="1" width="58.6640625" bestFit="1" customWidth="1"/>
    <col min="2" max="2" width="14" customWidth="1"/>
    <col min="3" max="3" width="33" bestFit="1" customWidth="1"/>
    <col min="4" max="4" width="37.83203125" bestFit="1" customWidth="1"/>
    <col min="11" max="11" width="25.83203125" customWidth="1"/>
  </cols>
  <sheetData>
    <row r="1" spans="1:4" x14ac:dyDescent="0.2">
      <c r="A1" s="9" t="s">
        <v>3</v>
      </c>
    </row>
    <row r="3" spans="1:4" ht="26" x14ac:dyDescent="0.3">
      <c r="A3" s="3" t="s">
        <v>1</v>
      </c>
      <c r="B3" s="3" t="s">
        <v>4</v>
      </c>
      <c r="C3" s="3"/>
      <c r="D3" s="3" t="s">
        <v>5</v>
      </c>
    </row>
    <row r="4" spans="1:4" ht="24" x14ac:dyDescent="0.3">
      <c r="A4" s="1" t="s">
        <v>19</v>
      </c>
      <c r="B4" s="5">
        <v>2</v>
      </c>
      <c r="C4" s="1" t="s">
        <v>23</v>
      </c>
      <c r="D4" s="4">
        <f t="shared" ref="D4:D7" si="0">IF(B4=1,5,IF(B4=2,4,IF(B4=3,3,IF(B4=4,2,IF(B4=5,1,"error")))))</f>
        <v>4</v>
      </c>
    </row>
    <row r="5" spans="1:4" ht="24" x14ac:dyDescent="0.3">
      <c r="A5" s="1" t="s">
        <v>20</v>
      </c>
      <c r="B5" s="5">
        <v>2</v>
      </c>
      <c r="C5" s="1" t="s">
        <v>24</v>
      </c>
      <c r="D5" s="4">
        <f t="shared" si="0"/>
        <v>4</v>
      </c>
    </row>
    <row r="6" spans="1:4" ht="24" x14ac:dyDescent="0.3">
      <c r="A6" s="1" t="s">
        <v>21</v>
      </c>
      <c r="B6" s="5">
        <v>2</v>
      </c>
      <c r="C6" s="1" t="s">
        <v>25</v>
      </c>
      <c r="D6" s="4">
        <f t="shared" si="0"/>
        <v>4</v>
      </c>
    </row>
    <row r="7" spans="1:4" ht="24" x14ac:dyDescent="0.3">
      <c r="A7" s="1" t="s">
        <v>22</v>
      </c>
      <c r="B7" s="5">
        <v>1</v>
      </c>
      <c r="C7" s="1" t="s">
        <v>26</v>
      </c>
      <c r="D7" s="4">
        <f t="shared" si="0"/>
        <v>5</v>
      </c>
    </row>
    <row r="8" spans="1:4" ht="24" x14ac:dyDescent="0.3">
      <c r="A8" s="1" t="s">
        <v>0</v>
      </c>
      <c r="B8" s="5">
        <v>2</v>
      </c>
      <c r="C8" s="1" t="s">
        <v>27</v>
      </c>
      <c r="D8" s="4">
        <f>IF(B8=1,5,IF(B8=2,4,IF(B8=3,3,IF(B8=4,2,IF(B8=5,1,"error")))))</f>
        <v>4</v>
      </c>
    </row>
    <row r="9" spans="1:4" ht="25" thickBot="1" x14ac:dyDescent="0.35">
      <c r="A9" s="1" t="s">
        <v>2</v>
      </c>
      <c r="B9" s="6">
        <f>SUM(B4:B8)</f>
        <v>9</v>
      </c>
      <c r="C9" s="6"/>
      <c r="D9" s="6">
        <f>SUM(D4:D8)</f>
        <v>21</v>
      </c>
    </row>
    <row r="10" spans="1:4" ht="24" x14ac:dyDescent="0.3">
      <c r="A10" s="1"/>
      <c r="B10" s="4"/>
      <c r="C10" s="4"/>
      <c r="D10" s="4"/>
    </row>
    <row r="11" spans="1:4" ht="26" x14ac:dyDescent="0.3">
      <c r="A11" s="3" t="str">
        <f>+B3</f>
        <v>Threat Level</v>
      </c>
      <c r="B11" s="8" t="str">
        <f>VLOOKUP(Sheet1!B9,Sheet2!A2:B26,2)</f>
        <v>Low</v>
      </c>
    </row>
    <row r="12" spans="1:4" ht="26" x14ac:dyDescent="0.3">
      <c r="A12" s="3" t="str">
        <f>+D3</f>
        <v>Investment Attractiveness Level</v>
      </c>
      <c r="B12" s="8" t="str">
        <f>VLOOKUP(D9,Sheet2!D2:I26,2)</f>
        <v>Very attractive</v>
      </c>
    </row>
    <row r="38" spans="21:21" ht="26" x14ac:dyDescent="0.3">
      <c r="U38" s="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6"/>
  <sheetViews>
    <sheetView workbookViewId="0">
      <selection activeCell="E7" sqref="E7"/>
    </sheetView>
  </sheetViews>
  <sheetFormatPr baseColWidth="10" defaultRowHeight="16" x14ac:dyDescent="0.2"/>
  <sheetData>
    <row r="1" spans="1:5" x14ac:dyDescent="0.2">
      <c r="A1" s="7" t="s">
        <v>17</v>
      </c>
      <c r="B1" s="7" t="s">
        <v>11</v>
      </c>
      <c r="D1" s="7" t="s">
        <v>17</v>
      </c>
      <c r="E1" s="7" t="s">
        <v>16</v>
      </c>
    </row>
    <row r="2" spans="1:5" x14ac:dyDescent="0.2">
      <c r="A2">
        <v>1</v>
      </c>
      <c r="B2" t="s">
        <v>7</v>
      </c>
      <c r="D2">
        <v>1</v>
      </c>
      <c r="E2" t="s">
        <v>15</v>
      </c>
    </row>
    <row r="3" spans="1:5" x14ac:dyDescent="0.2">
      <c r="A3">
        <v>2</v>
      </c>
      <c r="B3" t="s">
        <v>7</v>
      </c>
      <c r="D3">
        <v>2</v>
      </c>
      <c r="E3" t="s">
        <v>15</v>
      </c>
    </row>
    <row r="4" spans="1:5" x14ac:dyDescent="0.2">
      <c r="A4">
        <v>3</v>
      </c>
      <c r="B4" t="s">
        <v>7</v>
      </c>
      <c r="D4">
        <v>3</v>
      </c>
      <c r="E4" t="s">
        <v>15</v>
      </c>
    </row>
    <row r="5" spans="1:5" x14ac:dyDescent="0.2">
      <c r="A5">
        <v>4</v>
      </c>
      <c r="B5" t="s">
        <v>7</v>
      </c>
      <c r="D5">
        <v>4</v>
      </c>
      <c r="E5" t="s">
        <v>15</v>
      </c>
    </row>
    <row r="6" spans="1:5" x14ac:dyDescent="0.2">
      <c r="A6">
        <v>5</v>
      </c>
      <c r="B6" t="s">
        <v>7</v>
      </c>
      <c r="D6">
        <v>5</v>
      </c>
      <c r="E6" t="s">
        <v>15</v>
      </c>
    </row>
    <row r="7" spans="1:5" x14ac:dyDescent="0.2">
      <c r="A7">
        <v>6</v>
      </c>
      <c r="B7" t="s">
        <v>8</v>
      </c>
      <c r="D7">
        <v>6</v>
      </c>
      <c r="E7" t="s">
        <v>13</v>
      </c>
    </row>
    <row r="8" spans="1:5" x14ac:dyDescent="0.2">
      <c r="A8">
        <v>7</v>
      </c>
      <c r="B8" t="s">
        <v>8</v>
      </c>
      <c r="D8">
        <v>7</v>
      </c>
      <c r="E8" t="s">
        <v>13</v>
      </c>
    </row>
    <row r="9" spans="1:5" x14ac:dyDescent="0.2">
      <c r="A9">
        <v>8</v>
      </c>
      <c r="B9" t="s">
        <v>8</v>
      </c>
      <c r="D9">
        <v>8</v>
      </c>
      <c r="E9" t="s">
        <v>13</v>
      </c>
    </row>
    <row r="10" spans="1:5" x14ac:dyDescent="0.2">
      <c r="A10">
        <v>9</v>
      </c>
      <c r="B10" t="s">
        <v>8</v>
      </c>
      <c r="D10">
        <v>9</v>
      </c>
      <c r="E10" t="s">
        <v>13</v>
      </c>
    </row>
    <row r="11" spans="1:5" x14ac:dyDescent="0.2">
      <c r="A11">
        <v>10</v>
      </c>
      <c r="B11" t="s">
        <v>8</v>
      </c>
      <c r="D11">
        <v>10</v>
      </c>
      <c r="E11" t="s">
        <v>13</v>
      </c>
    </row>
    <row r="12" spans="1:5" x14ac:dyDescent="0.2">
      <c r="A12">
        <v>11</v>
      </c>
      <c r="B12" t="s">
        <v>9</v>
      </c>
      <c r="D12">
        <v>11</v>
      </c>
      <c r="E12" t="s">
        <v>14</v>
      </c>
    </row>
    <row r="13" spans="1:5" x14ac:dyDescent="0.2">
      <c r="A13">
        <v>12</v>
      </c>
      <c r="B13" t="s">
        <v>9</v>
      </c>
      <c r="D13">
        <v>12</v>
      </c>
      <c r="E13" t="s">
        <v>14</v>
      </c>
    </row>
    <row r="14" spans="1:5" x14ac:dyDescent="0.2">
      <c r="A14">
        <v>13</v>
      </c>
      <c r="B14" t="s">
        <v>9</v>
      </c>
      <c r="D14">
        <v>13</v>
      </c>
      <c r="E14" t="s">
        <v>14</v>
      </c>
    </row>
    <row r="15" spans="1:5" x14ac:dyDescent="0.2">
      <c r="A15">
        <v>14</v>
      </c>
      <c r="B15" t="s">
        <v>9</v>
      </c>
      <c r="D15">
        <v>14</v>
      </c>
      <c r="E15" t="s">
        <v>14</v>
      </c>
    </row>
    <row r="16" spans="1:5" x14ac:dyDescent="0.2">
      <c r="A16">
        <v>15</v>
      </c>
      <c r="B16" t="s">
        <v>9</v>
      </c>
      <c r="D16">
        <v>15</v>
      </c>
      <c r="E16" t="s">
        <v>14</v>
      </c>
    </row>
    <row r="17" spans="1:5" x14ac:dyDescent="0.2">
      <c r="A17">
        <v>16</v>
      </c>
      <c r="B17" t="s">
        <v>6</v>
      </c>
      <c r="D17">
        <v>16</v>
      </c>
      <c r="E17" t="s">
        <v>18</v>
      </c>
    </row>
    <row r="18" spans="1:5" x14ac:dyDescent="0.2">
      <c r="A18">
        <v>17</v>
      </c>
      <c r="B18" t="s">
        <v>6</v>
      </c>
      <c r="D18">
        <v>17</v>
      </c>
      <c r="E18" t="s">
        <v>18</v>
      </c>
    </row>
    <row r="19" spans="1:5" x14ac:dyDescent="0.2">
      <c r="A19">
        <v>18</v>
      </c>
      <c r="B19" t="s">
        <v>6</v>
      </c>
      <c r="D19">
        <v>18</v>
      </c>
      <c r="E19" t="s">
        <v>18</v>
      </c>
    </row>
    <row r="20" spans="1:5" x14ac:dyDescent="0.2">
      <c r="A20">
        <v>19</v>
      </c>
      <c r="B20" t="s">
        <v>6</v>
      </c>
      <c r="D20">
        <v>19</v>
      </c>
      <c r="E20" t="s">
        <v>18</v>
      </c>
    </row>
    <row r="21" spans="1:5" x14ac:dyDescent="0.2">
      <c r="A21">
        <v>20</v>
      </c>
      <c r="B21" t="s">
        <v>6</v>
      </c>
      <c r="D21">
        <v>20</v>
      </c>
      <c r="E21" t="s">
        <v>18</v>
      </c>
    </row>
    <row r="22" spans="1:5" x14ac:dyDescent="0.2">
      <c r="A22">
        <v>21</v>
      </c>
      <c r="B22" t="s">
        <v>10</v>
      </c>
      <c r="D22">
        <v>21</v>
      </c>
      <c r="E22" t="s">
        <v>12</v>
      </c>
    </row>
    <row r="23" spans="1:5" x14ac:dyDescent="0.2">
      <c r="A23">
        <v>22</v>
      </c>
      <c r="B23" t="s">
        <v>10</v>
      </c>
      <c r="D23">
        <v>22</v>
      </c>
      <c r="E23" t="s">
        <v>12</v>
      </c>
    </row>
    <row r="24" spans="1:5" x14ac:dyDescent="0.2">
      <c r="A24">
        <v>23</v>
      </c>
      <c r="B24" t="s">
        <v>10</v>
      </c>
      <c r="D24">
        <v>23</v>
      </c>
      <c r="E24" t="s">
        <v>12</v>
      </c>
    </row>
    <row r="25" spans="1:5" x14ac:dyDescent="0.2">
      <c r="A25">
        <v>24</v>
      </c>
      <c r="B25" t="s">
        <v>10</v>
      </c>
      <c r="D25">
        <v>24</v>
      </c>
      <c r="E25" t="s">
        <v>12</v>
      </c>
    </row>
    <row r="26" spans="1:5" x14ac:dyDescent="0.2">
      <c r="A26">
        <v>25</v>
      </c>
      <c r="B26" t="s">
        <v>10</v>
      </c>
      <c r="D26">
        <v>25</v>
      </c>
      <c r="E26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2018-06-12T09:13:42Z</dcterms:created>
  <dcterms:modified xsi:type="dcterms:W3CDTF">2019-03-15T07:47:06Z</dcterms:modified>
</cp:coreProperties>
</file>